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\Transference Healing Dropbox\ADMINISTRATION\TEMPLATES\ESSENCE ORDER FORM\"/>
    </mc:Choice>
  </mc:AlternateContent>
  <xr:revisionPtr revIDLastSave="0" documentId="13_ncr:1_{00CAC154-7D44-43ED-A8F7-790AC1B1BAB5}" xr6:coauthVersionLast="47" xr6:coauthVersionMax="47" xr10:uidLastSave="{00000000-0000-0000-0000-000000000000}"/>
  <bookViews>
    <workbookView xWindow="-120" yWindow="-120" windowWidth="29040" windowHeight="15240" xr2:uid="{A5F7A15B-3992-4CCF-8255-C9C896B0AD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K39" i="1"/>
  <c r="I39" i="1"/>
  <c r="M56" i="1"/>
  <c r="M51" i="1"/>
  <c r="M43" i="1"/>
  <c r="M28" i="1"/>
  <c r="K22" i="1"/>
  <c r="M22" i="1"/>
  <c r="M57" i="1" l="1"/>
</calcChain>
</file>

<file path=xl/sharedStrings.xml><?xml version="1.0" encoding="utf-8"?>
<sst xmlns="http://schemas.openxmlformats.org/spreadsheetml/2006/main" count="165" uniqueCount="119">
  <si>
    <t xml:space="preserve">QTY </t>
  </si>
  <si>
    <t>QTY</t>
  </si>
  <si>
    <t>Amazonite</t>
  </si>
  <si>
    <t>Jasper</t>
  </si>
  <si>
    <t>Apatite</t>
  </si>
  <si>
    <t>Kyanite</t>
  </si>
  <si>
    <t>Crystal Cross</t>
  </si>
  <si>
    <t>Amber</t>
  </si>
  <si>
    <t>Lapis Lazuli</t>
  </si>
  <si>
    <t>Dragon Power</t>
  </si>
  <si>
    <t>Amethyst</t>
  </si>
  <si>
    <t>Malachite</t>
  </si>
  <si>
    <t>Aventurine</t>
  </si>
  <si>
    <t>Moldavite</t>
  </si>
  <si>
    <t>Empowering Wisdom</t>
  </si>
  <si>
    <t>Calcite</t>
  </si>
  <si>
    <t>Moonstone</t>
  </si>
  <si>
    <t>Fertility</t>
  </si>
  <si>
    <t>Carnelian</t>
  </si>
  <si>
    <t>Rhodonite</t>
  </si>
  <si>
    <t>Goddess</t>
  </si>
  <si>
    <t>Charoite</t>
  </si>
  <si>
    <t>Rose Quartz</t>
  </si>
  <si>
    <t>Inner Child</t>
  </si>
  <si>
    <t>Chrysocolla</t>
  </si>
  <si>
    <t>Selenite</t>
  </si>
  <si>
    <t>Karmic Pain Release</t>
  </si>
  <si>
    <t>Chrysoprase</t>
  </si>
  <si>
    <t>Smoky Quartz</t>
  </si>
  <si>
    <t>Rainbow</t>
  </si>
  <si>
    <t>Citrine</t>
  </si>
  <si>
    <t>Sunstone</t>
  </si>
  <si>
    <t>Raven Power</t>
  </si>
  <si>
    <t>Clear Quartz</t>
  </si>
  <si>
    <t>Turquoise</t>
  </si>
  <si>
    <t>Rebirthing</t>
  </si>
  <si>
    <t>Danburite</t>
  </si>
  <si>
    <t>Angel</t>
  </si>
  <si>
    <t>Regression</t>
  </si>
  <si>
    <t>Arthritis</t>
  </si>
  <si>
    <t>Star of David</t>
  </si>
  <si>
    <t>Fulgurite</t>
  </si>
  <si>
    <t>Asthma</t>
  </si>
  <si>
    <t>Unconditional Love</t>
  </si>
  <si>
    <t>Garnet</t>
  </si>
  <si>
    <t>Alchemy</t>
  </si>
  <si>
    <t>Philosophic Egg/Seed</t>
  </si>
  <si>
    <t>Purification</t>
  </si>
  <si>
    <t>Death/Rebirth</t>
  </si>
  <si>
    <t>Philosophic Sulphur – Gold</t>
  </si>
  <si>
    <t>Rainbow Rebirth</t>
  </si>
  <si>
    <t>Divine Love</t>
  </si>
  <si>
    <t>Philosophic Mercury – Silver</t>
  </si>
  <si>
    <t>Salt</t>
  </si>
  <si>
    <t>Oneness</t>
  </si>
  <si>
    <t>Primal Matter</t>
  </si>
  <si>
    <t>Thermal Cycle</t>
  </si>
  <si>
    <t>Perfection</t>
  </si>
  <si>
    <t>Jupiter</t>
  </si>
  <si>
    <t>Air</t>
  </si>
  <si>
    <t>Blue Ray</t>
  </si>
  <si>
    <t>Earth</t>
  </si>
  <si>
    <t>Green Ray</t>
  </si>
  <si>
    <t>Mercury</t>
  </si>
  <si>
    <t>Fire</t>
  </si>
  <si>
    <t>Orange Ray</t>
  </si>
  <si>
    <t>Water</t>
  </si>
  <si>
    <t>Red Ray</t>
  </si>
  <si>
    <t>Purple Ray</t>
  </si>
  <si>
    <t>Uranus</t>
  </si>
  <si>
    <t>Violet/White Ray</t>
  </si>
  <si>
    <t>Venus</t>
  </si>
  <si>
    <t>Yellow Ray</t>
  </si>
  <si>
    <t>Structural Alignment</t>
  </si>
  <si>
    <t>Chiron</t>
  </si>
  <si>
    <t>Cosmic Eye</t>
  </si>
  <si>
    <t>Cosmic Shield of Connection &amp; Protection</t>
  </si>
  <si>
    <t>Radiant White Light</t>
  </si>
  <si>
    <t>Child of Light</t>
  </si>
  <si>
    <t>Holding Power of Light</t>
  </si>
  <si>
    <t>Grief</t>
  </si>
  <si>
    <t>Lemuria/Atlantis</t>
  </si>
  <si>
    <t>Crystal Essences</t>
  </si>
  <si>
    <t xml:space="preserve">LIGHTBODY ESSENCE KIT </t>
  </si>
  <si>
    <t>Combination Essences</t>
  </si>
  <si>
    <t>Power Symbol Essences</t>
  </si>
  <si>
    <t>Planetary Essences</t>
  </si>
  <si>
    <t>Element Essences</t>
  </si>
  <si>
    <t>Ray Essences</t>
  </si>
  <si>
    <t>SINGLE ESSENCES</t>
  </si>
  <si>
    <t>Essence</t>
  </si>
  <si>
    <t xml:space="preserve">Emergency </t>
  </si>
  <si>
    <t>Hexahedron</t>
  </si>
  <si>
    <t>Octahedron</t>
  </si>
  <si>
    <t>Tetrahedron</t>
  </si>
  <si>
    <t>Icosahedron</t>
  </si>
  <si>
    <t>Dodecahedron</t>
  </si>
  <si>
    <t>Combination Essence Subtotal</t>
  </si>
  <si>
    <t>Crystal Essence Subtotal</t>
  </si>
  <si>
    <t>Dioptase</t>
  </si>
  <si>
    <t>Power Symbols Essence Subtotal</t>
  </si>
  <si>
    <t>Mars / Sun</t>
  </si>
  <si>
    <t>Moon / Neptune</t>
  </si>
  <si>
    <t>Saturn / Pluto</t>
  </si>
  <si>
    <t>Planetary Essences Subtotal</t>
  </si>
  <si>
    <t>Element Essences Subtotal</t>
  </si>
  <si>
    <t>Ray Essences Subtotal</t>
  </si>
  <si>
    <t>Platonic Solids Essences Subtotal</t>
  </si>
  <si>
    <t>Beyond Doorways Essences Subtotal</t>
  </si>
  <si>
    <t>Single Essences Subtotal</t>
  </si>
  <si>
    <t>Total Essences</t>
  </si>
  <si>
    <t>2. The subtotals and total count will pre-poulate as you enter your quantities.</t>
  </si>
  <si>
    <t>1. Type the quantity you require of each essence (use numbers only). Eg. 1.</t>
  </si>
  <si>
    <t>3. When complete, go to File -&gt; Save As -&gt; (Save the file in your name)</t>
  </si>
  <si>
    <t>BEYOND DOORWAYS ESSENCE KIT</t>
  </si>
  <si>
    <t>PLATONIC SOLID ESSENCES</t>
  </si>
  <si>
    <t xml:space="preserve">**Less than 77 essences reverts to the retail price AUD $28.00 for each bottle. </t>
  </si>
  <si>
    <t>*Mix &amp; match any combination of essenses to the total of 77  to receive the wholesale price of AUD $ 795.</t>
  </si>
  <si>
    <t>4. Attach the file to your email order and send to office@transferencehealing.com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</si>
</sst>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  <family val="3"/>
    </font>
    <font>
      <sz val="12"/>
      <color theme="1"/>
      <name val="Montserrat"/>
      <family val="3"/>
    </font>
    <font>
      <b/>
      <sz val="12"/>
      <color theme="1"/>
      <name val="Montserrat"/>
      <family val="3"/>
    </font>
    <font>
      <b/>
      <sz val="24"/>
      <color rgb="FF000000"/>
      <name val="Montserrat"/>
      <family val="3"/>
    </font>
    <font>
      <sz val="24"/>
      <color theme="1"/>
      <name val="Calibri"/>
      <family val="2"/>
      <scheme val="minor"/>
    </font>
    <font>
      <b/>
      <sz val="14"/>
      <color theme="1"/>
      <name val="Montserrat"/>
      <family val="3"/>
    </font>
    <font>
      <b/>
      <sz val="14"/>
      <color rgb="FF000000"/>
      <name val="Montserrat"/>
      <family val="3"/>
    </font>
    <font>
      <sz val="14"/>
      <color theme="1"/>
      <name val="Montserrat"/>
      <family val="3"/>
    </font>
    <font>
      <sz val="12"/>
      <color theme="1"/>
      <name val="Calibri"/>
      <family val="2"/>
      <scheme val="minor"/>
    </font>
    <font>
      <sz val="10"/>
      <color theme="1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/>
    <xf numFmtId="0" fontId="2" fillId="0" borderId="2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0" fillId="0" borderId="33" xfId="0" applyBorder="1" applyAlignment="1"/>
    <xf numFmtId="0" fontId="0" fillId="0" borderId="30" xfId="0" applyBorder="1" applyAlignment="1"/>
    <xf numFmtId="0" fontId="0" fillId="0" borderId="29" xfId="0" applyBorder="1"/>
    <xf numFmtId="0" fontId="0" fillId="0" borderId="30" xfId="0" applyBorder="1"/>
    <xf numFmtId="0" fontId="3" fillId="4" borderId="29" xfId="0" applyFont="1" applyFill="1" applyBorder="1" applyAlignment="1">
      <alignment vertical="center" wrapText="1"/>
    </xf>
    <xf numFmtId="1" fontId="3" fillId="3" borderId="20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3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403A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429C-4B9F-4C4E-87D4-DC0FE1C39759}">
  <dimension ref="C1:M58"/>
  <sheetViews>
    <sheetView tabSelected="1" topLeftCell="A4" workbookViewId="0">
      <selection activeCell="K13" sqref="K13:K21"/>
    </sheetView>
  </sheetViews>
  <sheetFormatPr defaultRowHeight="15" x14ac:dyDescent="0.25"/>
  <cols>
    <col min="2" max="2" width="0.42578125" customWidth="1"/>
    <col min="7" max="7" width="64.42578125" customWidth="1"/>
    <col min="8" max="8" width="29.7109375" customWidth="1"/>
    <col min="9" max="9" width="19.42578125" customWidth="1"/>
    <col min="10" max="10" width="35" customWidth="1"/>
    <col min="11" max="11" width="17.42578125" customWidth="1"/>
    <col min="12" max="12" width="50.140625" customWidth="1"/>
    <col min="13" max="13" width="23.5703125" customWidth="1"/>
  </cols>
  <sheetData>
    <row r="1" spans="3:13" s="1" customFormat="1" ht="37.5" thickTop="1" thickBot="1" x14ac:dyDescent="0.55000000000000004">
      <c r="C1" s="59" t="s">
        <v>112</v>
      </c>
      <c r="D1" s="59"/>
      <c r="E1" s="59"/>
      <c r="F1" s="59"/>
      <c r="G1" s="60"/>
      <c r="H1" s="32" t="s">
        <v>83</v>
      </c>
      <c r="I1" s="33"/>
      <c r="J1" s="33"/>
      <c r="K1" s="33"/>
      <c r="L1" s="33"/>
      <c r="M1" s="34"/>
    </row>
    <row r="2" spans="3:13" s="2" customFormat="1" ht="23.25" thickTop="1" thickBot="1" x14ac:dyDescent="0.45">
      <c r="C2" s="59" t="s">
        <v>111</v>
      </c>
      <c r="D2" s="59"/>
      <c r="E2" s="59"/>
      <c r="F2" s="59"/>
      <c r="G2" s="60"/>
      <c r="H2" s="54" t="s">
        <v>82</v>
      </c>
      <c r="I2" s="55"/>
      <c r="J2" s="55"/>
      <c r="K2" s="56"/>
      <c r="L2" s="57" t="s">
        <v>84</v>
      </c>
      <c r="M2" s="58"/>
    </row>
    <row r="3" spans="3:13" s="3" customFormat="1" ht="19.5" thickTop="1" x14ac:dyDescent="0.3">
      <c r="C3" s="59" t="s">
        <v>113</v>
      </c>
      <c r="D3" s="59"/>
      <c r="E3" s="59"/>
      <c r="F3" s="59"/>
      <c r="G3" s="60"/>
      <c r="H3" s="5" t="s">
        <v>90</v>
      </c>
      <c r="I3" s="6" t="s">
        <v>0</v>
      </c>
      <c r="J3" s="8" t="s">
        <v>90</v>
      </c>
      <c r="K3" s="9" t="s">
        <v>1</v>
      </c>
      <c r="L3" s="10" t="s">
        <v>90</v>
      </c>
      <c r="M3" s="11" t="s">
        <v>1</v>
      </c>
    </row>
    <row r="4" spans="3:13" ht="18.75" x14ac:dyDescent="0.3">
      <c r="C4" s="59" t="s">
        <v>118</v>
      </c>
      <c r="D4" s="59"/>
      <c r="E4" s="59"/>
      <c r="F4" s="59"/>
      <c r="G4" s="60"/>
      <c r="H4" s="4" t="s">
        <v>2</v>
      </c>
      <c r="I4" s="28"/>
      <c r="J4" s="7" t="s">
        <v>11</v>
      </c>
      <c r="K4" s="28"/>
      <c r="L4" s="7" t="s">
        <v>37</v>
      </c>
      <c r="M4" s="28"/>
    </row>
    <row r="5" spans="3:13" ht="18.75" x14ac:dyDescent="0.3">
      <c r="C5" s="59" t="s">
        <v>117</v>
      </c>
      <c r="D5" s="59"/>
      <c r="E5" s="59"/>
      <c r="F5" s="59"/>
      <c r="G5" s="60"/>
      <c r="H5" s="4" t="s">
        <v>4</v>
      </c>
      <c r="I5" s="28"/>
      <c r="J5" s="7" t="s">
        <v>13</v>
      </c>
      <c r="K5" s="28"/>
      <c r="L5" s="7" t="s">
        <v>39</v>
      </c>
      <c r="M5" s="28"/>
    </row>
    <row r="6" spans="3:13" ht="18.75" x14ac:dyDescent="0.3">
      <c r="C6" s="59" t="s">
        <v>116</v>
      </c>
      <c r="D6" s="59"/>
      <c r="E6" s="59"/>
      <c r="F6" s="59"/>
      <c r="G6" s="60"/>
      <c r="H6" s="4" t="s">
        <v>7</v>
      </c>
      <c r="I6" s="28"/>
      <c r="J6" s="7" t="s">
        <v>16</v>
      </c>
      <c r="K6" s="28"/>
      <c r="L6" s="7" t="s">
        <v>42</v>
      </c>
      <c r="M6" s="28"/>
    </row>
    <row r="7" spans="3:13" ht="18.75" x14ac:dyDescent="0.25">
      <c r="H7" s="4" t="s">
        <v>10</v>
      </c>
      <c r="I7" s="28"/>
      <c r="J7" s="7" t="s">
        <v>19</v>
      </c>
      <c r="K7" s="28"/>
      <c r="L7" s="7" t="s">
        <v>76</v>
      </c>
      <c r="M7" s="28"/>
    </row>
    <row r="8" spans="3:13" ht="18.75" x14ac:dyDescent="0.25">
      <c r="H8" s="4" t="s">
        <v>12</v>
      </c>
      <c r="I8" s="28"/>
      <c r="J8" s="7" t="s">
        <v>22</v>
      </c>
      <c r="K8" s="28"/>
      <c r="L8" s="7" t="s">
        <v>6</v>
      </c>
      <c r="M8" s="28"/>
    </row>
    <row r="9" spans="3:13" ht="18.75" x14ac:dyDescent="0.25">
      <c r="H9" s="4" t="s">
        <v>15</v>
      </c>
      <c r="I9" s="28"/>
      <c r="J9" s="7" t="s">
        <v>25</v>
      </c>
      <c r="K9" s="28"/>
      <c r="L9" s="7" t="s">
        <v>9</v>
      </c>
      <c r="M9" s="28"/>
    </row>
    <row r="10" spans="3:13" ht="18.75" x14ac:dyDescent="0.25">
      <c r="H10" s="4" t="s">
        <v>18</v>
      </c>
      <c r="I10" s="28"/>
      <c r="J10" s="7" t="s">
        <v>28</v>
      </c>
      <c r="K10" s="28"/>
      <c r="L10" s="7" t="s">
        <v>91</v>
      </c>
      <c r="M10" s="28"/>
    </row>
    <row r="11" spans="3:13" ht="18.75" x14ac:dyDescent="0.25">
      <c r="H11" s="4" t="s">
        <v>21</v>
      </c>
      <c r="I11" s="28"/>
      <c r="J11" s="7" t="s">
        <v>31</v>
      </c>
      <c r="K11" s="28"/>
      <c r="L11" s="7" t="s">
        <v>14</v>
      </c>
      <c r="M11" s="28"/>
    </row>
    <row r="12" spans="3:13" ht="18.75" x14ac:dyDescent="0.25">
      <c r="H12" s="4" t="s">
        <v>24</v>
      </c>
      <c r="I12" s="28"/>
      <c r="J12" s="7" t="s">
        <v>34</v>
      </c>
      <c r="K12" s="28"/>
      <c r="L12" s="7" t="s">
        <v>17</v>
      </c>
      <c r="M12" s="28"/>
    </row>
    <row r="13" spans="3:13" ht="18.75" x14ac:dyDescent="0.25">
      <c r="H13" s="4" t="s">
        <v>27</v>
      </c>
      <c r="I13" s="28"/>
      <c r="J13" s="40"/>
      <c r="K13" s="41"/>
      <c r="L13" s="7" t="s">
        <v>20</v>
      </c>
      <c r="M13" s="28"/>
    </row>
    <row r="14" spans="3:13" ht="18.75" x14ac:dyDescent="0.25">
      <c r="H14" s="4" t="s">
        <v>30</v>
      </c>
      <c r="I14" s="28"/>
      <c r="J14" s="40"/>
      <c r="K14" s="41"/>
      <c r="L14" s="7" t="s">
        <v>23</v>
      </c>
      <c r="M14" s="28"/>
    </row>
    <row r="15" spans="3:13" ht="18.75" x14ac:dyDescent="0.25">
      <c r="H15" s="4" t="s">
        <v>33</v>
      </c>
      <c r="I15" s="28"/>
      <c r="J15" s="40"/>
      <c r="K15" s="41"/>
      <c r="L15" s="7" t="s">
        <v>26</v>
      </c>
      <c r="M15" s="28"/>
    </row>
    <row r="16" spans="3:13" ht="18.75" x14ac:dyDescent="0.25">
      <c r="H16" s="4" t="s">
        <v>36</v>
      </c>
      <c r="I16" s="28"/>
      <c r="J16" s="40"/>
      <c r="K16" s="41"/>
      <c r="L16" s="7" t="s">
        <v>29</v>
      </c>
      <c r="M16" s="28"/>
    </row>
    <row r="17" spans="8:13" ht="18.75" x14ac:dyDescent="0.25">
      <c r="H17" s="4" t="s">
        <v>99</v>
      </c>
      <c r="I17" s="28"/>
      <c r="J17" s="40"/>
      <c r="K17" s="41"/>
      <c r="L17" s="7" t="s">
        <v>32</v>
      </c>
      <c r="M17" s="28"/>
    </row>
    <row r="18" spans="8:13" ht="18.75" x14ac:dyDescent="0.25">
      <c r="H18" s="4" t="s">
        <v>41</v>
      </c>
      <c r="I18" s="28"/>
      <c r="J18" s="40"/>
      <c r="K18" s="41"/>
      <c r="L18" s="7" t="s">
        <v>35</v>
      </c>
      <c r="M18" s="28"/>
    </row>
    <row r="19" spans="8:13" ht="18.75" x14ac:dyDescent="0.25">
      <c r="H19" s="4" t="s">
        <v>44</v>
      </c>
      <c r="I19" s="28"/>
      <c r="J19" s="40"/>
      <c r="K19" s="41"/>
      <c r="L19" s="7" t="s">
        <v>38</v>
      </c>
      <c r="M19" s="28"/>
    </row>
    <row r="20" spans="8:13" ht="18.75" x14ac:dyDescent="0.25">
      <c r="H20" s="4" t="s">
        <v>3</v>
      </c>
      <c r="I20" s="28"/>
      <c r="J20" s="40"/>
      <c r="K20" s="41"/>
      <c r="L20" s="7" t="s">
        <v>40</v>
      </c>
      <c r="M20" s="28"/>
    </row>
    <row r="21" spans="8:13" ht="19.5" thickBot="1" x14ac:dyDescent="0.3">
      <c r="H21" s="4" t="s">
        <v>5</v>
      </c>
      <c r="I21" s="28"/>
      <c r="J21" s="40"/>
      <c r="K21" s="41"/>
      <c r="L21" s="12" t="s">
        <v>43</v>
      </c>
      <c r="M21" s="28"/>
    </row>
    <row r="22" spans="8:13" ht="20.25" thickTop="1" thickBot="1" x14ac:dyDescent="0.3">
      <c r="H22" s="14" t="s">
        <v>8</v>
      </c>
      <c r="I22" s="29"/>
      <c r="J22" s="15" t="s">
        <v>98</v>
      </c>
      <c r="K22" s="16">
        <f>SUM(I4:I22,K4,K5,K6,K7,K8,K9,K10,K11,K12)</f>
        <v>0</v>
      </c>
      <c r="L22" s="15" t="s">
        <v>97</v>
      </c>
      <c r="M22" s="17">
        <f>SUM(M4:M21)</f>
        <v>0</v>
      </c>
    </row>
    <row r="23" spans="8:13" ht="23.25" thickTop="1" thickBot="1" x14ac:dyDescent="0.3">
      <c r="H23" s="35" t="s">
        <v>85</v>
      </c>
      <c r="I23" s="36"/>
      <c r="J23" s="36"/>
      <c r="K23" s="36"/>
      <c r="L23" s="36"/>
      <c r="M23" s="37"/>
    </row>
    <row r="24" spans="8:13" s="3" customFormat="1" ht="19.5" thickTop="1" x14ac:dyDescent="0.25">
      <c r="H24" s="5" t="s">
        <v>90</v>
      </c>
      <c r="I24" s="9" t="s">
        <v>0</v>
      </c>
      <c r="J24" s="18" t="s">
        <v>90</v>
      </c>
      <c r="K24" s="9" t="s">
        <v>1</v>
      </c>
      <c r="L24" s="18" t="s">
        <v>90</v>
      </c>
      <c r="M24" s="9" t="s">
        <v>1</v>
      </c>
    </row>
    <row r="25" spans="8:13" ht="18.75" x14ac:dyDescent="0.25">
      <c r="H25" s="4" t="s">
        <v>45</v>
      </c>
      <c r="I25" s="28"/>
      <c r="J25" s="7" t="s">
        <v>46</v>
      </c>
      <c r="K25" s="28"/>
      <c r="L25" s="7" t="s">
        <v>50</v>
      </c>
      <c r="M25" s="28"/>
    </row>
    <row r="26" spans="8:13" ht="18.75" x14ac:dyDescent="0.25">
      <c r="H26" s="4" t="s">
        <v>48</v>
      </c>
      <c r="I26" s="28"/>
      <c r="J26" s="7" t="s">
        <v>49</v>
      </c>
      <c r="K26" s="28"/>
      <c r="L26" s="7" t="s">
        <v>53</v>
      </c>
      <c r="M26" s="28"/>
    </row>
    <row r="27" spans="8:13" ht="19.5" thickBot="1" x14ac:dyDescent="0.3">
      <c r="H27" s="4" t="s">
        <v>51</v>
      </c>
      <c r="I27" s="28"/>
      <c r="J27" s="7" t="s">
        <v>52</v>
      </c>
      <c r="K27" s="28"/>
      <c r="L27" s="12" t="s">
        <v>56</v>
      </c>
      <c r="M27" s="28"/>
    </row>
    <row r="28" spans="8:13" ht="19.5" thickTop="1" x14ac:dyDescent="0.25">
      <c r="H28" s="4" t="s">
        <v>54</v>
      </c>
      <c r="I28" s="28"/>
      <c r="J28" s="7" t="s">
        <v>55</v>
      </c>
      <c r="K28" s="28"/>
      <c r="L28" s="42" t="s">
        <v>100</v>
      </c>
      <c r="M28" s="44">
        <f>SUM(I25:I29,K25,K26,K27,K28,K29,M25,M26,M27)</f>
        <v>0</v>
      </c>
    </row>
    <row r="29" spans="8:13" ht="19.5" thickBot="1" x14ac:dyDescent="0.3">
      <c r="H29" s="14" t="s">
        <v>57</v>
      </c>
      <c r="I29" s="28"/>
      <c r="J29" s="12" t="s">
        <v>47</v>
      </c>
      <c r="K29" s="28"/>
      <c r="L29" s="43"/>
      <c r="M29" s="45"/>
    </row>
    <row r="30" spans="8:13" ht="20.25" thickTop="1" thickBot="1" x14ac:dyDescent="0.3">
      <c r="H30" s="38" t="s">
        <v>86</v>
      </c>
      <c r="I30" s="39"/>
      <c r="J30" s="38" t="s">
        <v>87</v>
      </c>
      <c r="K30" s="39"/>
      <c r="L30" s="38" t="s">
        <v>88</v>
      </c>
      <c r="M30" s="39"/>
    </row>
    <row r="31" spans="8:13" s="3" customFormat="1" ht="19.5" thickTop="1" x14ac:dyDescent="0.25">
      <c r="H31" s="5" t="s">
        <v>90</v>
      </c>
      <c r="I31" s="19" t="s">
        <v>0</v>
      </c>
      <c r="J31" s="8" t="s">
        <v>90</v>
      </c>
      <c r="K31" s="19" t="s">
        <v>1</v>
      </c>
      <c r="L31" s="8" t="s">
        <v>90</v>
      </c>
      <c r="M31" s="9" t="s">
        <v>1</v>
      </c>
    </row>
    <row r="32" spans="8:13" ht="18.75" x14ac:dyDescent="0.25">
      <c r="H32" s="4" t="s">
        <v>58</v>
      </c>
      <c r="I32" s="30"/>
      <c r="J32" s="4" t="s">
        <v>59</v>
      </c>
      <c r="K32" s="30"/>
      <c r="L32" s="4" t="s">
        <v>60</v>
      </c>
      <c r="M32" s="28"/>
    </row>
    <row r="33" spans="8:13" ht="18.75" x14ac:dyDescent="0.25">
      <c r="H33" s="4" t="s">
        <v>101</v>
      </c>
      <c r="I33" s="30"/>
      <c r="J33" s="4" t="s">
        <v>61</v>
      </c>
      <c r="K33" s="30"/>
      <c r="L33" s="4" t="s">
        <v>62</v>
      </c>
      <c r="M33" s="28"/>
    </row>
    <row r="34" spans="8:13" ht="18.75" x14ac:dyDescent="0.25">
      <c r="H34" s="4" t="s">
        <v>63</v>
      </c>
      <c r="I34" s="30"/>
      <c r="J34" s="4" t="s">
        <v>64</v>
      </c>
      <c r="K34" s="30"/>
      <c r="L34" s="4" t="s">
        <v>65</v>
      </c>
      <c r="M34" s="28"/>
    </row>
    <row r="35" spans="8:13" ht="18.75" x14ac:dyDescent="0.25">
      <c r="H35" s="4" t="s">
        <v>102</v>
      </c>
      <c r="I35" s="30"/>
      <c r="J35" s="4" t="s">
        <v>66</v>
      </c>
      <c r="K35" s="30"/>
      <c r="L35" s="4" t="s">
        <v>67</v>
      </c>
      <c r="M35" s="28"/>
    </row>
    <row r="36" spans="8:13" ht="18.75" x14ac:dyDescent="0.25">
      <c r="H36" s="4" t="s">
        <v>103</v>
      </c>
      <c r="I36" s="30"/>
      <c r="J36" s="46"/>
      <c r="K36" s="48"/>
      <c r="L36" s="4" t="s">
        <v>68</v>
      </c>
      <c r="M36" s="28"/>
    </row>
    <row r="37" spans="8:13" ht="18.75" x14ac:dyDescent="0.25">
      <c r="H37" s="4" t="s">
        <v>69</v>
      </c>
      <c r="I37" s="30"/>
      <c r="J37" s="46"/>
      <c r="K37" s="48"/>
      <c r="L37" s="4" t="s">
        <v>70</v>
      </c>
      <c r="M37" s="28"/>
    </row>
    <row r="38" spans="8:13" ht="19.5" thickBot="1" x14ac:dyDescent="0.3">
      <c r="H38" s="14" t="s">
        <v>71</v>
      </c>
      <c r="I38" s="30"/>
      <c r="J38" s="47"/>
      <c r="K38" s="49"/>
      <c r="L38" s="14" t="s">
        <v>72</v>
      </c>
      <c r="M38" s="28"/>
    </row>
    <row r="39" spans="8:13" ht="39" thickTop="1" thickBot="1" x14ac:dyDescent="0.3">
      <c r="H39" s="15" t="s">
        <v>104</v>
      </c>
      <c r="I39" s="17">
        <f>SUM(I32:I38)</f>
        <v>0</v>
      </c>
      <c r="J39" s="15" t="s">
        <v>105</v>
      </c>
      <c r="K39" s="20">
        <f>SUM(K32:K35)</f>
        <v>0</v>
      </c>
      <c r="L39" s="15" t="s">
        <v>106</v>
      </c>
      <c r="M39" s="17">
        <f>SUM(M32:M38)</f>
        <v>0</v>
      </c>
    </row>
    <row r="40" spans="8:13" ht="37.5" thickTop="1" thickBot="1" x14ac:dyDescent="0.3">
      <c r="H40" s="32" t="s">
        <v>115</v>
      </c>
      <c r="I40" s="33"/>
      <c r="J40" s="33"/>
      <c r="K40" s="33"/>
      <c r="L40" s="33"/>
      <c r="M40" s="34"/>
    </row>
    <row r="41" spans="8:13" s="3" customFormat="1" ht="19.5" thickTop="1" x14ac:dyDescent="0.25">
      <c r="H41" s="5" t="s">
        <v>90</v>
      </c>
      <c r="I41" s="19" t="s">
        <v>0</v>
      </c>
      <c r="J41" s="8" t="s">
        <v>90</v>
      </c>
      <c r="K41" s="9" t="s">
        <v>1</v>
      </c>
      <c r="L41" s="18" t="s">
        <v>90</v>
      </c>
      <c r="M41" s="9" t="s">
        <v>1</v>
      </c>
    </row>
    <row r="42" spans="8:13" ht="19.5" thickBot="1" x14ac:dyDescent="0.3">
      <c r="H42" s="4" t="s">
        <v>92</v>
      </c>
      <c r="I42" s="30"/>
      <c r="J42" s="4" t="s">
        <v>94</v>
      </c>
      <c r="K42" s="28"/>
      <c r="L42" s="12" t="s">
        <v>96</v>
      </c>
      <c r="M42" s="29"/>
    </row>
    <row r="43" spans="8:13" ht="20.25" thickTop="1" thickBot="1" x14ac:dyDescent="0.3">
      <c r="H43" s="14" t="s">
        <v>93</v>
      </c>
      <c r="I43" s="31"/>
      <c r="J43" s="14" t="s">
        <v>95</v>
      </c>
      <c r="K43" s="29"/>
      <c r="L43" s="15" t="s">
        <v>107</v>
      </c>
      <c r="M43" s="17">
        <f>SUM(I42,I43,K42,K43,M42)</f>
        <v>0</v>
      </c>
    </row>
    <row r="44" spans="8:13" ht="37.5" thickTop="1" thickBot="1" x14ac:dyDescent="0.3">
      <c r="H44" s="32" t="s">
        <v>114</v>
      </c>
      <c r="I44" s="33"/>
      <c r="J44" s="33"/>
      <c r="K44" s="33"/>
      <c r="L44" s="33"/>
      <c r="M44" s="34"/>
    </row>
    <row r="45" spans="8:13" s="3" customFormat="1" ht="19.5" thickTop="1" x14ac:dyDescent="0.25">
      <c r="H45" s="5" t="s">
        <v>90</v>
      </c>
      <c r="I45" s="9" t="s">
        <v>0</v>
      </c>
      <c r="J45" s="18" t="s">
        <v>90</v>
      </c>
      <c r="K45" s="19" t="s">
        <v>1</v>
      </c>
      <c r="L45" s="8" t="s">
        <v>90</v>
      </c>
      <c r="M45" s="9" t="s">
        <v>1</v>
      </c>
    </row>
    <row r="46" spans="8:13" ht="37.5" x14ac:dyDescent="0.25">
      <c r="H46" s="4" t="s">
        <v>73</v>
      </c>
      <c r="I46" s="28"/>
      <c r="J46" s="7" t="s">
        <v>76</v>
      </c>
      <c r="K46" s="30"/>
      <c r="L46" s="4" t="s">
        <v>9</v>
      </c>
      <c r="M46" s="28"/>
    </row>
    <row r="47" spans="8:13" ht="18.75" x14ac:dyDescent="0.25">
      <c r="H47" s="4" t="s">
        <v>75</v>
      </c>
      <c r="I47" s="28"/>
      <c r="J47" s="7" t="s">
        <v>14</v>
      </c>
      <c r="K47" s="30"/>
      <c r="L47" s="4" t="s">
        <v>23</v>
      </c>
      <c r="M47" s="28"/>
    </row>
    <row r="48" spans="8:13" ht="18.75" x14ac:dyDescent="0.25">
      <c r="H48" s="4" t="s">
        <v>7</v>
      </c>
      <c r="I48" s="28"/>
      <c r="J48" s="7" t="s">
        <v>40</v>
      </c>
      <c r="K48" s="30"/>
      <c r="L48" s="4" t="s">
        <v>78</v>
      </c>
      <c r="M48" s="28"/>
    </row>
    <row r="49" spans="8:13" ht="18.75" x14ac:dyDescent="0.25">
      <c r="H49" s="4" t="s">
        <v>77</v>
      </c>
      <c r="I49" s="28"/>
      <c r="J49" s="7" t="s">
        <v>6</v>
      </c>
      <c r="K49" s="30"/>
      <c r="L49" s="50"/>
      <c r="M49" s="51"/>
    </row>
    <row r="50" spans="8:13" ht="19.5" thickBot="1" x14ac:dyDescent="0.3">
      <c r="H50" s="4" t="s">
        <v>29</v>
      </c>
      <c r="I50" s="28"/>
      <c r="J50" s="7" t="s">
        <v>74</v>
      </c>
      <c r="K50" s="30"/>
      <c r="L50" s="52"/>
      <c r="M50" s="53"/>
    </row>
    <row r="51" spans="8:13" ht="20.25" thickTop="1" thickBot="1" x14ac:dyDescent="0.3">
      <c r="H51" s="14" t="s">
        <v>26</v>
      </c>
      <c r="I51" s="29"/>
      <c r="J51" s="12" t="s">
        <v>32</v>
      </c>
      <c r="K51" s="31"/>
      <c r="L51" s="15" t="s">
        <v>108</v>
      </c>
      <c r="M51" s="17">
        <f>SUM(I46:I51,K46,K48,K47,K49,K50,K51,M46,M47,M48)</f>
        <v>0</v>
      </c>
    </row>
    <row r="52" spans="8:13" ht="37.5" thickTop="1" thickBot="1" x14ac:dyDescent="0.3">
      <c r="H52" s="32" t="s">
        <v>89</v>
      </c>
      <c r="I52" s="33"/>
      <c r="J52" s="33"/>
      <c r="K52" s="33"/>
      <c r="L52" s="33"/>
      <c r="M52" s="34"/>
    </row>
    <row r="53" spans="8:13" s="3" customFormat="1" ht="19.5" thickTop="1" x14ac:dyDescent="0.25">
      <c r="H53" s="5" t="s">
        <v>90</v>
      </c>
      <c r="I53" s="9" t="s">
        <v>0</v>
      </c>
      <c r="J53" s="8" t="s">
        <v>90</v>
      </c>
      <c r="K53" s="9" t="s">
        <v>1</v>
      </c>
      <c r="L53" s="8" t="s">
        <v>90</v>
      </c>
      <c r="M53" s="9" t="s">
        <v>1</v>
      </c>
    </row>
    <row r="54" spans="8:13" ht="18.75" x14ac:dyDescent="0.25">
      <c r="H54" s="4" t="s">
        <v>79</v>
      </c>
      <c r="I54" s="28"/>
      <c r="J54" s="4" t="s">
        <v>80</v>
      </c>
      <c r="K54" s="28"/>
      <c r="L54" s="4" t="s">
        <v>81</v>
      </c>
      <c r="M54" s="28"/>
    </row>
    <row r="55" spans="8:13" ht="19.5" thickBot="1" x14ac:dyDescent="0.3">
      <c r="H55" s="4" t="s">
        <v>78</v>
      </c>
      <c r="I55" s="28"/>
      <c r="J55" s="4" t="s">
        <v>23</v>
      </c>
      <c r="K55" s="28"/>
      <c r="L55" s="14" t="s">
        <v>9</v>
      </c>
      <c r="M55" s="29"/>
    </row>
    <row r="56" spans="8:13" ht="20.25" thickTop="1" thickBot="1" x14ac:dyDescent="0.4">
      <c r="H56" s="21"/>
      <c r="I56" s="22"/>
      <c r="J56" s="23"/>
      <c r="K56" s="24"/>
      <c r="L56" s="13" t="s">
        <v>109</v>
      </c>
      <c r="M56" s="26">
        <f>SUM(I54,I55,K54,K55,M54,M55)</f>
        <v>0</v>
      </c>
    </row>
    <row r="57" spans="8:13" ht="20.25" thickTop="1" thickBot="1" x14ac:dyDescent="0.4">
      <c r="L57" s="25" t="s">
        <v>110</v>
      </c>
      <c r="M57" s="27">
        <f>SUM(M56,M51,M43,M39,K39,I39,M28,M22,K22)</f>
        <v>0</v>
      </c>
    </row>
    <row r="58" spans="8:13" ht="15.75" thickTop="1" x14ac:dyDescent="0.25"/>
  </sheetData>
  <sheetProtection sheet="1" objects="1" scenarios="1"/>
  <mergeCells count="23">
    <mergeCell ref="C5:G5"/>
    <mergeCell ref="C6:G6"/>
    <mergeCell ref="C1:G1"/>
    <mergeCell ref="C2:G2"/>
    <mergeCell ref="C3:G3"/>
    <mergeCell ref="C4:G4"/>
    <mergeCell ref="H52:M52"/>
    <mergeCell ref="J13:J21"/>
    <mergeCell ref="K13:K21"/>
    <mergeCell ref="L28:L29"/>
    <mergeCell ref="M28:M29"/>
    <mergeCell ref="J36:J38"/>
    <mergeCell ref="K36:K38"/>
    <mergeCell ref="L49:M50"/>
    <mergeCell ref="H40:M40"/>
    <mergeCell ref="H2:K2"/>
    <mergeCell ref="L2:M2"/>
    <mergeCell ref="H44:M44"/>
    <mergeCell ref="H1:M1"/>
    <mergeCell ref="H23:M23"/>
    <mergeCell ref="H30:I30"/>
    <mergeCell ref="J30:K30"/>
    <mergeCell ref="L30:M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Cartwright</dc:creator>
  <cp:lastModifiedBy>Megan Cartwright</cp:lastModifiedBy>
  <dcterms:created xsi:type="dcterms:W3CDTF">2022-02-02T02:38:18Z</dcterms:created>
  <dcterms:modified xsi:type="dcterms:W3CDTF">2022-02-08T01:15:25Z</dcterms:modified>
</cp:coreProperties>
</file>